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2DO TRIMESTRE 2024\TITULO V 2DO TRIM 2024\"/>
    </mc:Choice>
  </mc:AlternateContent>
  <xr:revisionPtr revIDLastSave="0" documentId="13_ncr:1_{0B056D9A-11DA-4C1E-A0FE-BD3C1D318FA6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JUNIO, 2024" sheetId="23" r:id="rId6"/>
  </sheets>
  <definedNames>
    <definedName name="_xlnm.Print_Area" localSheetId="0">ABRIL!$A$1:$E$46</definedName>
    <definedName name="_xlnm.Print_Area" localSheetId="2">JUNIO!$A$1:$E$51</definedName>
    <definedName name="_xlnm.Print_Area" localSheetId="4">'JUNIO '!$A$1:$E$75</definedName>
    <definedName name="_xlnm.Print_Area" localSheetId="5">'JUNIO, 2024'!$A$1:$E$62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23" l="1"/>
  <c r="D54" i="23"/>
  <c r="D60" i="23"/>
  <c r="D25" i="23"/>
  <c r="D51" i="23"/>
  <c r="D30" i="23"/>
  <c r="D39" i="23"/>
  <c r="D56" i="23"/>
  <c r="C56" i="23"/>
  <c r="E56" i="23" l="1"/>
  <c r="C54" i="23"/>
  <c r="E54" i="23" l="1"/>
  <c r="D45" i="23"/>
  <c r="D42" i="23"/>
  <c r="D35" i="23"/>
  <c r="D32" i="23"/>
  <c r="D18" i="23"/>
  <c r="D12" i="23"/>
  <c r="C60" i="23"/>
  <c r="C51" i="23"/>
  <c r="C45" i="23"/>
  <c r="C42" i="23"/>
  <c r="C39" i="23"/>
  <c r="C35" i="23"/>
  <c r="C32" i="23"/>
  <c r="C30" i="23"/>
  <c r="C25" i="23"/>
  <c r="C18" i="23"/>
  <c r="C12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E12" i="23" l="1"/>
  <c r="C61" i="23"/>
  <c r="E60" i="23"/>
  <c r="E32" i="23"/>
  <c r="E25" i="23"/>
  <c r="E45" i="23"/>
  <c r="E35" i="23"/>
  <c r="E51" i="23"/>
  <c r="E30" i="23"/>
  <c r="E39" i="23"/>
  <c r="E42" i="23"/>
  <c r="E18" i="23"/>
  <c r="E52" i="22"/>
  <c r="E40" i="22"/>
  <c r="E55" i="22"/>
  <c r="E62" i="22"/>
  <c r="E60" i="22"/>
  <c r="E43" i="22"/>
  <c r="E54" i="21"/>
  <c r="E61" i="23" l="1"/>
  <c r="D41" i="2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<sst xmlns="http://schemas.openxmlformats.org/spreadsheetml/2006/main" count="386" uniqueCount="62">
  <si>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</si>
  <si>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</si>
  <si>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</si>
  <si>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</si>
  <si>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</si>
  <si>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</si>
  <si>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</si>
  <si>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</si>
  <si>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</si>
  <si>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</si>
  <si>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</si>
  <si>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</si>
  <si>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</si>
  <si>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</si>
  <si>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</si>
  <si>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</si>
  <si>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</si>
  <si>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</si>
  <si>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</si>
  <si>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</si>
  <si>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</si>
  <si>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</si>
  <si>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</si>
  <si>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</si>
  <si>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</si>
  <si>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</si>
  <si>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</si>
  <si>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</si>
  <si>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</si>
  <si>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</si>
  <si>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</si>
  <si>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</si>
  <si>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</si>
  <si>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</si>
  <si>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</si>
  <si>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</si>
  <si>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</si>
  <si>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</si>
  <si>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</si>
  <si>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</si>
  <si>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</si>
  <si>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</si>
  <si>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</si>
  <si>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</si>
  <si>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</si>
  <si>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</si>
  <si>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</si>
  <si>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>FONDO GENERAL DE PARTICIPACIONES 2024</t>
  </si>
  <si>
    <t>FONDO DE FOMENTO MUNICIPAL 2024</t>
  </si>
  <si>
    <t>FORTAMUN 2024</t>
  </si>
  <si>
    <t>IESP TABACOS 2024</t>
  </si>
  <si>
    <t>FONDO DE APORTACIONES PARA LA INFRAESTRUCTURA SOCIAL MUNICIPAL  2024</t>
  </si>
  <si>
    <t>IMPUESTO SOBRE AUTOMÓVILES NUEVOS (I.S.A.N.) 2024</t>
  </si>
  <si>
    <t>FONDO DE FISCALIZACIÓN Y RECAUDACIÓN 2024</t>
  </si>
  <si>
    <t>IVFGASOLINAS 2024</t>
  </si>
  <si>
    <t>FONDO DE COMPENSACION DEL IMPUESTO SOBRE AUTOMOVILES NUEVOS 2024</t>
  </si>
  <si>
    <t>DEVOLUCIÓN DE IMPUESTO SOBRE LA RENTA (I.S.R.) 2024</t>
  </si>
  <si>
    <t>ISR ENAJENACION DE BIENES INMUEBLES 2024</t>
  </si>
  <si>
    <t>FONDO DE ESTABILIZACION DE LOS INGRESOS DE LAS ENTIDADES FEDERATIVAS FEIEF  2024</t>
  </si>
  <si>
    <t>FONDO DE COMPENSACIÓN 2024</t>
  </si>
  <si>
    <t>01 DE ENERO AL 30 DE JUNIO DE 2024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</si>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</sst>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9" fillId="0" borderId="1" xfId="1" applyNumberFormat="1" applyFont="1" applyFill="1" applyBorder="1"/>
    <xf numFmtId="8" fontId="9" fillId="2" borderId="0" xfId="0" applyNumberFormat="1" applyFont="1" applyFill="1"/>
    <xf numFmtId="8" fontId="10" fillId="0" borderId="1" xfId="1" applyNumberFormat="1" applyFont="1" applyFill="1" applyBorder="1"/>
    <xf numFmtId="8" fontId="2" fillId="0" borderId="0" xfId="1" applyNumberFormat="1" applyFont="1" applyFill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5" t="s">
        <v>0</v>
      </c>
      <c r="B1" s="55"/>
      <c r="C1" s="55"/>
      <c r="D1" s="55"/>
      <c r="E1" s="55"/>
    </row>
    <row r="2" spans="1:5" x14ac:dyDescent="0.3">
      <c r="A2" s="56" t="s">
        <v>1</v>
      </c>
      <c r="B2" s="56"/>
      <c r="C2" s="56"/>
      <c r="D2" s="56"/>
      <c r="E2" s="56"/>
    </row>
    <row r="3" spans="1:5" x14ac:dyDescent="0.3">
      <c r="A3" s="57" t="s">
        <v>37</v>
      </c>
      <c r="B3" s="57"/>
      <c r="C3" s="57"/>
      <c r="D3" s="57"/>
      <c r="E3" s="57"/>
    </row>
    <row r="5" spans="1:5" x14ac:dyDescent="0.3">
      <c r="A5" s="58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58"/>
      <c r="B6" s="59"/>
      <c r="C6" s="8" t="s">
        <v>5</v>
      </c>
      <c r="D6" s="8" t="s">
        <v>6</v>
      </c>
      <c r="E6" s="60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6" t="s">
        <v>19</v>
      </c>
      <c r="B38" s="56"/>
      <c r="C38" s="56"/>
      <c r="D38" s="56"/>
      <c r="E38" s="56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63" t="s">
        <v>20</v>
      </c>
      <c r="B40" s="63"/>
      <c r="C40" s="63"/>
      <c r="D40" s="63"/>
      <c r="E40" s="63"/>
    </row>
    <row r="41" spans="1:6" x14ac:dyDescent="0.3">
      <c r="A41" s="19"/>
      <c r="B41" s="19"/>
      <c r="C41" s="19"/>
      <c r="D41" s="19"/>
      <c r="E41" s="19"/>
    </row>
    <row r="42" spans="1:6" x14ac:dyDescent="0.3">
      <c r="A42" s="64" t="s">
        <v>25</v>
      </c>
      <c r="B42" s="64"/>
      <c r="C42" s="65" t="s">
        <v>26</v>
      </c>
      <c r="D42" s="66"/>
      <c r="E42" s="66"/>
    </row>
    <row r="43" spans="1:6" x14ac:dyDescent="0.3">
      <c r="A43" s="67" t="s">
        <v>27</v>
      </c>
      <c r="B43" s="68"/>
      <c r="C43" s="62" t="s">
        <v>28</v>
      </c>
      <c r="D43" s="68"/>
      <c r="E43" s="68"/>
    </row>
    <row r="44" spans="1:6" x14ac:dyDescent="0.3">
      <c r="C44" s="7"/>
      <c r="D44" s="7"/>
    </row>
    <row r="45" spans="1:6" x14ac:dyDescent="0.3">
      <c r="A45" s="61" t="s">
        <v>29</v>
      </c>
      <c r="B45" s="61"/>
      <c r="C45" s="61"/>
      <c r="D45" s="61"/>
      <c r="E45" s="61"/>
    </row>
    <row r="46" spans="1:6" x14ac:dyDescent="0.3">
      <c r="A46" s="62" t="s">
        <v>30</v>
      </c>
      <c r="B46" s="62"/>
      <c r="C46" s="62"/>
      <c r="D46" s="62"/>
      <c r="E46" s="62"/>
    </row>
  </sheetData>
  <mergeCells count="15">
    <mergeCell ref="A45:E45"/>
    <mergeCell ref="A46:E46"/>
    <mergeCell ref="A38:E38"/>
    <mergeCell ref="A40:E40"/>
    <mergeCell ref="A42:B42"/>
    <mergeCell ref="C42:E42"/>
    <mergeCell ref="A43:B43"/>
    <mergeCell ref="C43:E4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5" t="s">
        <v>0</v>
      </c>
      <c r="B1" s="55"/>
      <c r="C1" s="55"/>
      <c r="D1" s="55"/>
      <c r="E1" s="55"/>
    </row>
    <row r="2" spans="1:5" x14ac:dyDescent="0.3">
      <c r="A2" s="56" t="s">
        <v>1</v>
      </c>
      <c r="B2" s="56"/>
      <c r="C2" s="56"/>
      <c r="D2" s="56"/>
      <c r="E2" s="56"/>
    </row>
    <row r="3" spans="1:5" x14ac:dyDescent="0.3">
      <c r="A3" s="57" t="s">
        <v>36</v>
      </c>
      <c r="B3" s="57"/>
      <c r="C3" s="57"/>
      <c r="D3" s="57"/>
      <c r="E3" s="57"/>
    </row>
    <row r="5" spans="1:5" x14ac:dyDescent="0.3">
      <c r="A5" s="58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58"/>
      <c r="B6" s="59"/>
      <c r="C6" s="8" t="s">
        <v>5</v>
      </c>
      <c r="D6" s="8" t="s">
        <v>6</v>
      </c>
      <c r="E6" s="60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6" t="s">
        <v>19</v>
      </c>
      <c r="B41" s="56"/>
      <c r="C41" s="56"/>
      <c r="D41" s="56"/>
      <c r="E41" s="56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63" t="s">
        <v>20</v>
      </c>
      <c r="B43" s="63"/>
      <c r="C43" s="63"/>
      <c r="D43" s="63"/>
      <c r="E43" s="63"/>
    </row>
    <row r="44" spans="1:6" x14ac:dyDescent="0.3">
      <c r="A44" s="19"/>
      <c r="B44" s="19"/>
      <c r="C44" s="19"/>
      <c r="D44" s="19"/>
      <c r="E44" s="19"/>
    </row>
    <row r="45" spans="1:6" x14ac:dyDescent="0.3">
      <c r="A45" s="64" t="s">
        <v>25</v>
      </c>
      <c r="B45" s="64"/>
      <c r="C45" s="65" t="s">
        <v>26</v>
      </c>
      <c r="D45" s="66"/>
      <c r="E45" s="66"/>
    </row>
    <row r="46" spans="1:6" x14ac:dyDescent="0.3">
      <c r="A46" s="67" t="s">
        <v>27</v>
      </c>
      <c r="B46" s="68"/>
      <c r="C46" s="62" t="s">
        <v>28</v>
      </c>
      <c r="D46" s="68"/>
      <c r="E46" s="68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61" t="s">
        <v>29</v>
      </c>
      <c r="B49" s="61"/>
      <c r="C49" s="61"/>
      <c r="D49" s="61"/>
      <c r="E49" s="61"/>
    </row>
    <row r="50" spans="1:5" x14ac:dyDescent="0.3">
      <c r="A50" s="62" t="s">
        <v>30</v>
      </c>
      <c r="B50" s="62"/>
      <c r="C50" s="62"/>
      <c r="D50" s="62"/>
      <c r="E50" s="62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9:E49"/>
    <mergeCell ref="A50:E50"/>
    <mergeCell ref="A41:E41"/>
    <mergeCell ref="A43:E43"/>
    <mergeCell ref="A45:B45"/>
    <mergeCell ref="C45:E45"/>
    <mergeCell ref="A46:B46"/>
    <mergeCell ref="C46:E4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5" t="s">
        <v>0</v>
      </c>
      <c r="B1" s="55"/>
      <c r="C1" s="55"/>
      <c r="D1" s="55"/>
      <c r="E1" s="55"/>
    </row>
    <row r="2" spans="1:5" x14ac:dyDescent="0.3">
      <c r="A2" s="56" t="s">
        <v>1</v>
      </c>
      <c r="B2" s="56"/>
      <c r="C2" s="56"/>
      <c r="D2" s="56"/>
      <c r="E2" s="56"/>
    </row>
    <row r="3" spans="1:5" x14ac:dyDescent="0.3">
      <c r="A3" s="57" t="s">
        <v>38</v>
      </c>
      <c r="B3" s="57"/>
      <c r="C3" s="57"/>
      <c r="D3" s="57"/>
      <c r="E3" s="57"/>
    </row>
    <row r="5" spans="1:5" x14ac:dyDescent="0.3">
      <c r="A5" s="58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58"/>
      <c r="B6" s="59"/>
      <c r="C6" s="8" t="s">
        <v>5</v>
      </c>
      <c r="D6" s="8" t="s">
        <v>6</v>
      </c>
      <c r="E6" s="60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6" t="s">
        <v>19</v>
      </c>
      <c r="B41" s="56"/>
      <c r="C41" s="56"/>
      <c r="D41" s="56"/>
      <c r="E41" s="56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63" t="s">
        <v>20</v>
      </c>
      <c r="B43" s="63"/>
      <c r="C43" s="63"/>
      <c r="D43" s="63"/>
      <c r="E43" s="63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64" t="s">
        <v>25</v>
      </c>
      <c r="B46" s="64"/>
      <c r="C46" s="65" t="s">
        <v>26</v>
      </c>
      <c r="D46" s="66"/>
      <c r="E46" s="66"/>
    </row>
    <row r="47" spans="1:6" x14ac:dyDescent="0.3">
      <c r="A47" s="67" t="s">
        <v>27</v>
      </c>
      <c r="B47" s="68"/>
      <c r="C47" s="62" t="s">
        <v>28</v>
      </c>
      <c r="D47" s="68"/>
      <c r="E47" s="68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61" t="s">
        <v>29</v>
      </c>
      <c r="B50" s="61"/>
      <c r="C50" s="61"/>
      <c r="D50" s="61"/>
      <c r="E50" s="61"/>
    </row>
    <row r="51" spans="1:5" x14ac:dyDescent="0.3">
      <c r="A51" s="62" t="s">
        <v>30</v>
      </c>
      <c r="B51" s="62"/>
      <c r="C51" s="62"/>
      <c r="D51" s="62"/>
      <c r="E51" s="62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50:E50"/>
    <mergeCell ref="A51:E51"/>
    <mergeCell ref="A41:E41"/>
    <mergeCell ref="A43:E43"/>
    <mergeCell ref="A46:B46"/>
    <mergeCell ref="C46:E46"/>
    <mergeCell ref="A47:B47"/>
    <mergeCell ref="C47:E47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5" t="s">
        <v>0</v>
      </c>
      <c r="B1" s="55"/>
      <c r="C1" s="55"/>
      <c r="D1" s="55"/>
      <c r="E1" s="55"/>
    </row>
    <row r="2" spans="1:5" x14ac:dyDescent="0.3">
      <c r="A2" s="56" t="s">
        <v>1</v>
      </c>
      <c r="B2" s="56"/>
      <c r="C2" s="56"/>
      <c r="D2" s="56"/>
      <c r="E2" s="56"/>
    </row>
    <row r="3" spans="1:5" x14ac:dyDescent="0.3">
      <c r="A3" s="57" t="s">
        <v>41</v>
      </c>
      <c r="B3" s="57"/>
      <c r="C3" s="57"/>
      <c r="D3" s="57"/>
      <c r="E3" s="57"/>
    </row>
    <row r="5" spans="1:5" x14ac:dyDescent="0.3">
      <c r="A5" s="69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69"/>
      <c r="B6" s="59"/>
      <c r="C6" s="8" t="s">
        <v>5</v>
      </c>
      <c r="D6" s="8" t="s">
        <v>6</v>
      </c>
      <c r="E6" s="60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6" t="s">
        <v>19</v>
      </c>
      <c r="B57" s="56"/>
      <c r="C57" s="56"/>
      <c r="D57" s="56"/>
      <c r="E57" s="56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63" t="s">
        <v>20</v>
      </c>
      <c r="B59" s="63"/>
      <c r="C59" s="63"/>
      <c r="D59" s="63"/>
      <c r="E59" s="63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64" t="s">
        <v>25</v>
      </c>
      <c r="B62" s="64"/>
      <c r="C62" s="65" t="s">
        <v>26</v>
      </c>
      <c r="D62" s="66"/>
      <c r="E62" s="66"/>
    </row>
    <row r="63" spans="1:7" x14ac:dyDescent="0.3">
      <c r="A63" s="67" t="s">
        <v>27</v>
      </c>
      <c r="B63" s="68"/>
      <c r="C63" s="62" t="s">
        <v>28</v>
      </c>
      <c r="D63" s="68"/>
      <c r="E63" s="68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61" t="s">
        <v>29</v>
      </c>
      <c r="B66" s="61"/>
      <c r="C66" s="61"/>
      <c r="D66" s="61"/>
      <c r="E66" s="61"/>
    </row>
    <row r="67" spans="1:5" x14ac:dyDescent="0.3">
      <c r="A67" s="62" t="s">
        <v>30</v>
      </c>
      <c r="B67" s="62"/>
      <c r="C67" s="62"/>
      <c r="D67" s="62"/>
      <c r="E67" s="62"/>
    </row>
  </sheetData>
  <mergeCells count="15">
    <mergeCell ref="A66:E66"/>
    <mergeCell ref="A67:E67"/>
    <mergeCell ref="A57:E57"/>
    <mergeCell ref="A59:E59"/>
    <mergeCell ref="A62:B62"/>
    <mergeCell ref="C62:E62"/>
    <mergeCell ref="A63:B63"/>
    <mergeCell ref="C63:E6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5" t="s">
        <v>0</v>
      </c>
      <c r="B1" s="55"/>
      <c r="C1" s="55"/>
      <c r="D1" s="55"/>
      <c r="E1" s="55"/>
    </row>
    <row r="2" spans="1:5" x14ac:dyDescent="0.3">
      <c r="A2" s="56" t="s">
        <v>1</v>
      </c>
      <c r="B2" s="56"/>
      <c r="C2" s="56"/>
      <c r="D2" s="56"/>
      <c r="E2" s="56"/>
    </row>
    <row r="3" spans="1:5" x14ac:dyDescent="0.3">
      <c r="A3" s="57" t="s">
        <v>43</v>
      </c>
      <c r="B3" s="57"/>
      <c r="C3" s="57"/>
      <c r="D3" s="57"/>
      <c r="E3" s="57"/>
    </row>
    <row r="5" spans="1:5" x14ac:dyDescent="0.3">
      <c r="A5" s="69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69"/>
      <c r="B6" s="59"/>
      <c r="C6" s="8" t="s">
        <v>5</v>
      </c>
      <c r="D6" s="8" t="s">
        <v>6</v>
      </c>
      <c r="E6" s="60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6" t="s">
        <v>19</v>
      </c>
      <c r="B65" s="56"/>
      <c r="C65" s="56"/>
      <c r="D65" s="56"/>
      <c r="E65" s="56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63" t="s">
        <v>20</v>
      </c>
      <c r="B67" s="63"/>
      <c r="C67" s="63"/>
      <c r="D67" s="63"/>
      <c r="E67" s="63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64" t="s">
        <v>25</v>
      </c>
      <c r="B70" s="64"/>
      <c r="C70" s="65" t="s">
        <v>26</v>
      </c>
      <c r="D70" s="66"/>
      <c r="E70" s="66"/>
    </row>
    <row r="71" spans="1:5" x14ac:dyDescent="0.3">
      <c r="A71" s="67" t="s">
        <v>27</v>
      </c>
      <c r="B71" s="68"/>
      <c r="C71" s="62" t="s">
        <v>28</v>
      </c>
      <c r="D71" s="68"/>
      <c r="E71" s="68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61" t="s">
        <v>29</v>
      </c>
      <c r="B74" s="61"/>
      <c r="C74" s="61"/>
      <c r="D74" s="61"/>
      <c r="E74" s="61"/>
    </row>
    <row r="75" spans="1:5" x14ac:dyDescent="0.3">
      <c r="A75" s="62" t="s">
        <v>30</v>
      </c>
      <c r="B75" s="62"/>
      <c r="C75" s="62"/>
      <c r="D75" s="62"/>
      <c r="E75" s="62"/>
    </row>
  </sheetData>
  <mergeCells count="15">
    <mergeCell ref="A74:E74"/>
    <mergeCell ref="A75:E75"/>
    <mergeCell ref="A65:E65"/>
    <mergeCell ref="A67:E67"/>
    <mergeCell ref="A70:B70"/>
    <mergeCell ref="C70:E70"/>
    <mergeCell ref="A71:B71"/>
    <mergeCell ref="C71:E7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I64"/>
  <sheetViews>
    <sheetView tabSelected="1" view="pageBreakPreview" zoomScale="115" zoomScaleNormal="100" zoomScaleSheetLayoutView="115" workbookViewId="0">
      <selection activeCell="B11" sqref="B11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3" width="15.5703125" style="10" bestFit="1" customWidth="1"/>
    <col min="4" max="4" width="15.140625" style="10" bestFit="1" customWidth="1"/>
    <col min="5" max="5" width="18" style="10" customWidth="1"/>
    <col min="6" max="6" width="14.42578125" style="6" bestFit="1" customWidth="1"/>
    <col min="7" max="16384" width="11.42578125" style="6"/>
  </cols>
  <sheetData>
    <row r="1" spans="1:9" ht="18.75" x14ac:dyDescent="0.3">
      <c r="A1" s="71" t="s">
        <v>0</v>
      </c>
      <c r="B1" s="71"/>
      <c r="C1" s="71"/>
      <c r="D1" s="71"/>
      <c r="E1" s="71"/>
    </row>
    <row r="2" spans="1:9" x14ac:dyDescent="0.3">
      <c r="A2" s="72" t="s">
        <v>1</v>
      </c>
      <c r="B2" s="72"/>
      <c r="C2" s="72"/>
      <c r="D2" s="72"/>
      <c r="E2" s="72"/>
    </row>
    <row r="3" spans="1:9" x14ac:dyDescent="0.3">
      <c r="A3" s="73" t="s">
        <v>60</v>
      </c>
      <c r="B3" s="73"/>
      <c r="C3" s="73"/>
      <c r="D3" s="73"/>
      <c r="E3" s="73"/>
    </row>
    <row r="4" spans="1:9" x14ac:dyDescent="0.3">
      <c r="A4" s="50"/>
      <c r="B4" s="13"/>
    </row>
    <row r="5" spans="1:9" x14ac:dyDescent="0.3">
      <c r="A5" s="69" t="s">
        <v>2</v>
      </c>
      <c r="B5" s="59" t="s">
        <v>3</v>
      </c>
      <c r="C5" s="60" t="s">
        <v>4</v>
      </c>
      <c r="D5" s="60"/>
      <c r="E5" s="60" t="s">
        <v>7</v>
      </c>
    </row>
    <row r="6" spans="1:9" ht="29.25" customHeight="1" x14ac:dyDescent="0.3">
      <c r="A6" s="69"/>
      <c r="B6" s="59"/>
      <c r="C6" s="8" t="s">
        <v>5</v>
      </c>
      <c r="D6" s="8" t="s">
        <v>6</v>
      </c>
      <c r="E6" s="60"/>
    </row>
    <row r="7" spans="1:9" s="26" customFormat="1" ht="39.75" customHeight="1" x14ac:dyDescent="0.25">
      <c r="A7" s="23" t="s">
        <v>47</v>
      </c>
      <c r="B7" s="45"/>
      <c r="C7" s="25">
        <v>23075457.129999999</v>
      </c>
      <c r="D7" s="45"/>
      <c r="E7" s="25"/>
    </row>
    <row r="8" spans="1:9" s="26" customFormat="1" ht="30" customHeight="1" x14ac:dyDescent="0.25">
      <c r="A8" s="23"/>
      <c r="B8" s="24" t="s">
        <v>8</v>
      </c>
      <c r="C8" s="25"/>
      <c r="D8" s="51">
        <v>12219673.17</v>
      </c>
      <c r="E8" s="25"/>
    </row>
    <row r="9" spans="1:9" s="26" customFormat="1" ht="30" customHeight="1" x14ac:dyDescent="0.25">
      <c r="A9" s="23"/>
      <c r="B9" s="46" t="s">
        <v>9</v>
      </c>
      <c r="C9" s="25"/>
      <c r="D9" s="51">
        <v>261993.34</v>
      </c>
      <c r="E9" s="25"/>
    </row>
    <row r="10" spans="1:9" s="26" customFormat="1" ht="33.75" customHeight="1" x14ac:dyDescent="0.25">
      <c r="A10" s="23"/>
      <c r="B10" s="24" t="s">
        <v>31</v>
      </c>
      <c r="C10" s="25"/>
      <c r="D10" s="51">
        <v>772630.4</v>
      </c>
      <c r="E10" s="25"/>
    </row>
    <row r="11" spans="1:9" s="26" customFormat="1" ht="33.75" customHeight="1" x14ac:dyDescent="0.25">
      <c r="A11" s="23"/>
      <c r="B11" s="24" t="s">
        <v>10</v>
      </c>
      <c r="C11" s="25"/>
      <c r="D11" s="51">
        <v>3805859.23</v>
      </c>
      <c r="E11" s="25"/>
    </row>
    <row r="12" spans="1:9" s="26" customFormat="1" ht="42.75" customHeight="1" x14ac:dyDescent="0.25">
      <c r="A12" s="23"/>
      <c r="B12" s="27" t="s">
        <v>11</v>
      </c>
      <c r="C12" s="28">
        <f>SUM(C7:C10)</f>
        <v>23075457.129999999</v>
      </c>
      <c r="D12" s="28">
        <f>SUM(D7:D11)</f>
        <v>17060156.140000001</v>
      </c>
      <c r="E12" s="28">
        <f>C12-D12</f>
        <v>6015300.9899999984</v>
      </c>
      <c r="G12" s="52"/>
      <c r="I12" s="31"/>
    </row>
    <row r="13" spans="1:9" s="26" customFormat="1" ht="39.75" customHeight="1" x14ac:dyDescent="0.25">
      <c r="A13" s="23" t="s">
        <v>48</v>
      </c>
      <c r="B13" s="45"/>
      <c r="C13" s="25">
        <v>7909375.9299999997</v>
      </c>
      <c r="D13" s="45"/>
      <c r="E13" s="25"/>
    </row>
    <row r="14" spans="1:9" s="26" customFormat="1" ht="30" customHeight="1" x14ac:dyDescent="0.25">
      <c r="A14" s="23"/>
      <c r="B14" s="24" t="s">
        <v>8</v>
      </c>
      <c r="C14" s="25"/>
      <c r="D14" s="51">
        <v>2006988.36</v>
      </c>
      <c r="E14" s="25"/>
    </row>
    <row r="15" spans="1:9" s="26" customFormat="1" ht="30" customHeight="1" x14ac:dyDescent="0.25">
      <c r="A15" s="23"/>
      <c r="B15" s="46" t="s">
        <v>9</v>
      </c>
      <c r="C15" s="25"/>
      <c r="D15" s="51">
        <v>330332.7</v>
      </c>
      <c r="E15" s="25"/>
    </row>
    <row r="16" spans="1:9" s="26" customFormat="1" ht="36" customHeight="1" x14ac:dyDescent="0.25">
      <c r="A16" s="23"/>
      <c r="B16" s="24" t="s">
        <v>31</v>
      </c>
      <c r="C16" s="25"/>
      <c r="D16" s="51">
        <v>1923606.48</v>
      </c>
      <c r="E16" s="25"/>
    </row>
    <row r="17" spans="1:9" s="26" customFormat="1" ht="36" customHeight="1" x14ac:dyDescent="0.25">
      <c r="A17" s="23"/>
      <c r="B17" s="24" t="s">
        <v>10</v>
      </c>
      <c r="C17" s="25"/>
      <c r="D17" s="51">
        <v>2384666.25</v>
      </c>
      <c r="E17" s="25"/>
    </row>
    <row r="18" spans="1:9" s="26" customFormat="1" ht="42.75" customHeight="1" x14ac:dyDescent="0.25">
      <c r="A18" s="23"/>
      <c r="B18" s="27" t="s">
        <v>11</v>
      </c>
      <c r="C18" s="28">
        <f>SUM(C13:C17)</f>
        <v>7909375.9299999997</v>
      </c>
      <c r="D18" s="28">
        <f>SUM(D13:D17)</f>
        <v>6645593.79</v>
      </c>
      <c r="E18" s="28">
        <f>C18-D18</f>
        <v>1263782.1399999997</v>
      </c>
      <c r="G18" s="52"/>
      <c r="I18" s="31"/>
    </row>
    <row r="19" spans="1:9" s="26" customFormat="1" ht="39.75" customHeight="1" x14ac:dyDescent="0.25">
      <c r="A19" s="23" t="s">
        <v>49</v>
      </c>
      <c r="B19" s="45"/>
      <c r="C19" s="25">
        <v>16845806.920000002</v>
      </c>
      <c r="D19" s="45"/>
      <c r="E19" s="25"/>
    </row>
    <row r="20" spans="1:9" s="26" customFormat="1" ht="30" customHeight="1" x14ac:dyDescent="0.25">
      <c r="A20" s="23"/>
      <c r="B20" s="24" t="s">
        <v>8</v>
      </c>
      <c r="C20" s="25"/>
      <c r="D20" s="51">
        <v>2833199.06</v>
      </c>
      <c r="E20" s="25"/>
    </row>
    <row r="21" spans="1:9" s="26" customFormat="1" ht="30" customHeight="1" x14ac:dyDescent="0.25">
      <c r="A21" s="23"/>
      <c r="B21" s="24" t="s">
        <v>9</v>
      </c>
      <c r="C21" s="25"/>
      <c r="D21" s="51">
        <v>3811624.2</v>
      </c>
      <c r="E21" s="25"/>
    </row>
    <row r="22" spans="1:9" s="26" customFormat="1" ht="30" customHeight="1" x14ac:dyDescent="0.25">
      <c r="A22" s="23"/>
      <c r="B22" s="24" t="s">
        <v>31</v>
      </c>
      <c r="C22" s="25"/>
      <c r="D22" s="51">
        <v>5704493.1399999997</v>
      </c>
      <c r="E22" s="25"/>
    </row>
    <row r="23" spans="1:9" s="26" customFormat="1" ht="36" customHeight="1" x14ac:dyDescent="0.25">
      <c r="A23" s="23"/>
      <c r="B23" s="24" t="s">
        <v>10</v>
      </c>
      <c r="C23" s="25"/>
      <c r="D23" s="51">
        <v>147026.17000000001</v>
      </c>
      <c r="E23" s="25"/>
    </row>
    <row r="24" spans="1:9" s="26" customFormat="1" ht="36" customHeight="1" x14ac:dyDescent="0.25">
      <c r="A24" s="23"/>
      <c r="B24" s="24" t="s">
        <v>61</v>
      </c>
      <c r="C24" s="25"/>
      <c r="D24" s="51">
        <v>215313.36</v>
      </c>
      <c r="E24" s="25"/>
      <c r="G24" s="52"/>
      <c r="I24" s="52"/>
    </row>
    <row r="25" spans="1:9" s="26" customFormat="1" ht="42.75" customHeight="1" x14ac:dyDescent="0.25">
      <c r="A25" s="23"/>
      <c r="B25" s="27" t="s">
        <v>11</v>
      </c>
      <c r="C25" s="28">
        <f>SUM(C19:C22)</f>
        <v>16845806.920000002</v>
      </c>
      <c r="D25" s="53">
        <f>SUM(D20:D24)</f>
        <v>12711655.929999998</v>
      </c>
      <c r="E25" s="28">
        <f>C25-D25</f>
        <v>4134150.9900000039</v>
      </c>
    </row>
    <row r="26" spans="1:9" s="26" customFormat="1" ht="39.75" customHeight="1" x14ac:dyDescent="0.25">
      <c r="A26" s="29" t="s">
        <v>50</v>
      </c>
      <c r="B26" s="45"/>
      <c r="C26" s="25">
        <v>400027.26</v>
      </c>
      <c r="D26" s="45"/>
      <c r="E26" s="25"/>
    </row>
    <row r="27" spans="1:9" s="26" customFormat="1" ht="30" customHeight="1" x14ac:dyDescent="0.25">
      <c r="A27" s="23"/>
      <c r="B27" s="24" t="s">
        <v>9</v>
      </c>
      <c r="C27" s="25"/>
      <c r="D27" s="51">
        <v>88980.81</v>
      </c>
      <c r="E27" s="25"/>
    </row>
    <row r="28" spans="1:9" s="26" customFormat="1" ht="30" customHeight="1" x14ac:dyDescent="0.25">
      <c r="A28" s="23"/>
      <c r="B28" s="24" t="s">
        <v>31</v>
      </c>
      <c r="C28" s="25"/>
      <c r="D28" s="51">
        <v>17070</v>
      </c>
      <c r="E28" s="25"/>
    </row>
    <row r="29" spans="1:9" s="26" customFormat="1" ht="36" customHeight="1" x14ac:dyDescent="0.25">
      <c r="A29" s="23"/>
      <c r="B29" s="24" t="s">
        <v>10</v>
      </c>
      <c r="C29" s="25"/>
      <c r="D29" s="51">
        <v>174719.2</v>
      </c>
      <c r="E29" s="25"/>
    </row>
    <row r="30" spans="1:9" s="26" customFormat="1" ht="42.75" customHeight="1" x14ac:dyDescent="0.25">
      <c r="A30" s="23"/>
      <c r="B30" s="27" t="s">
        <v>11</v>
      </c>
      <c r="C30" s="28">
        <f>SUM(C26:C27)</f>
        <v>400027.26</v>
      </c>
      <c r="D30" s="53">
        <f>SUM(D27:D29)</f>
        <v>280770.01</v>
      </c>
      <c r="E30" s="28">
        <f>C30-D30</f>
        <v>119257.25</v>
      </c>
      <c r="G30" s="52"/>
      <c r="I30" s="52"/>
    </row>
    <row r="31" spans="1:9" s="26" customFormat="1" ht="39.75" customHeight="1" x14ac:dyDescent="0.25">
      <c r="A31" s="29" t="s">
        <v>51</v>
      </c>
      <c r="B31" s="45"/>
      <c r="C31" s="25">
        <v>10385748.15</v>
      </c>
      <c r="D31" s="45"/>
      <c r="E31" s="25"/>
    </row>
    <row r="32" spans="1:9" s="26" customFormat="1" ht="42.75" customHeight="1" x14ac:dyDescent="0.25">
      <c r="A32" s="23"/>
      <c r="B32" s="27" t="s">
        <v>11</v>
      </c>
      <c r="C32" s="28">
        <f>SUM(C31:C31)</f>
        <v>10385748.15</v>
      </c>
      <c r="D32" s="28">
        <f>SUM(D31:D31)</f>
        <v>0</v>
      </c>
      <c r="E32" s="28">
        <f>C32-D32</f>
        <v>10385748.15</v>
      </c>
    </row>
    <row r="33" spans="1:7" s="26" customFormat="1" ht="39.75" customHeight="1" x14ac:dyDescent="0.25">
      <c r="A33" s="29" t="s">
        <v>52</v>
      </c>
      <c r="B33" s="45"/>
      <c r="C33" s="25">
        <v>298946.75</v>
      </c>
      <c r="D33" s="45"/>
      <c r="E33" s="25"/>
    </row>
    <row r="34" spans="1:7" s="26" customFormat="1" ht="42.75" customHeight="1" x14ac:dyDescent="0.25">
      <c r="A34" s="29"/>
      <c r="B34" s="24" t="s">
        <v>9</v>
      </c>
      <c r="C34" s="25"/>
      <c r="D34" s="51">
        <v>180027.07</v>
      </c>
      <c r="E34" s="25"/>
    </row>
    <row r="35" spans="1:7" s="26" customFormat="1" ht="42.75" customHeight="1" x14ac:dyDescent="0.25">
      <c r="A35" s="23"/>
      <c r="B35" s="27" t="s">
        <v>11</v>
      </c>
      <c r="C35" s="28">
        <f>SUM(C33:C34)</f>
        <v>298946.75</v>
      </c>
      <c r="D35" s="28">
        <f>SUM(D33:D34)</f>
        <v>180027.07</v>
      </c>
      <c r="E35" s="28">
        <f>C35-D35</f>
        <v>118919.67999999999</v>
      </c>
    </row>
    <row r="36" spans="1:7" s="26" customFormat="1" ht="39.75" customHeight="1" x14ac:dyDescent="0.25">
      <c r="A36" s="23" t="s">
        <v>53</v>
      </c>
      <c r="B36" s="45"/>
      <c r="C36" s="25">
        <v>777451.51</v>
      </c>
      <c r="D36" s="45"/>
      <c r="E36" s="25"/>
    </row>
    <row r="37" spans="1:7" s="26" customFormat="1" ht="39.75" customHeight="1" x14ac:dyDescent="0.25">
      <c r="A37" s="23"/>
      <c r="B37" s="24" t="s">
        <v>9</v>
      </c>
      <c r="C37" s="25"/>
      <c r="D37" s="51">
        <v>297761.58</v>
      </c>
      <c r="E37" s="25"/>
    </row>
    <row r="38" spans="1:7" s="26" customFormat="1" ht="30" customHeight="1" x14ac:dyDescent="0.25">
      <c r="A38" s="23"/>
      <c r="B38" s="24" t="s">
        <v>31</v>
      </c>
      <c r="C38" s="25"/>
      <c r="D38" s="51">
        <v>20880</v>
      </c>
      <c r="E38" s="25"/>
    </row>
    <row r="39" spans="1:7" s="26" customFormat="1" ht="42.75" customHeight="1" x14ac:dyDescent="0.25">
      <c r="A39" s="23"/>
      <c r="B39" s="27" t="s">
        <v>11</v>
      </c>
      <c r="C39" s="28">
        <f>SUM(C36:C37)</f>
        <v>777451.51</v>
      </c>
      <c r="D39" s="28">
        <f>SUM(D36:D38)</f>
        <v>318641.58</v>
      </c>
      <c r="E39" s="28">
        <f>C39-D39</f>
        <v>458809.93</v>
      </c>
      <c r="G39" s="52"/>
    </row>
    <row r="40" spans="1:7" s="26" customFormat="1" ht="39.75" customHeight="1" x14ac:dyDescent="0.25">
      <c r="A40" s="29" t="s">
        <v>54</v>
      </c>
      <c r="B40" s="45"/>
      <c r="C40" s="25">
        <v>595380.56000000006</v>
      </c>
      <c r="D40" s="45"/>
      <c r="E40" s="25"/>
    </row>
    <row r="41" spans="1:7" s="26" customFormat="1" ht="35.25" customHeight="1" x14ac:dyDescent="0.25">
      <c r="A41" s="29"/>
      <c r="B41" s="24" t="s">
        <v>9</v>
      </c>
      <c r="C41" s="25"/>
      <c r="D41" s="51">
        <v>395027.13</v>
      </c>
      <c r="E41" s="25"/>
    </row>
    <row r="42" spans="1:7" s="26" customFormat="1" ht="42.75" customHeight="1" x14ac:dyDescent="0.25">
      <c r="A42" s="23"/>
      <c r="B42" s="27" t="s">
        <v>11</v>
      </c>
      <c r="C42" s="28">
        <f>SUM(C40:C41)</f>
        <v>595380.56000000006</v>
      </c>
      <c r="D42" s="28">
        <f>SUM(D41:D41)</f>
        <v>395027.13</v>
      </c>
      <c r="E42" s="28">
        <f>C42-D42</f>
        <v>200353.43000000005</v>
      </c>
    </row>
    <row r="43" spans="1:7" s="26" customFormat="1" ht="39.75" customHeight="1" x14ac:dyDescent="0.25">
      <c r="A43" s="29" t="s">
        <v>55</v>
      </c>
      <c r="B43" s="45"/>
      <c r="C43" s="25">
        <v>32997.279999999999</v>
      </c>
      <c r="D43" s="45"/>
      <c r="E43" s="25"/>
    </row>
    <row r="44" spans="1:7" s="26" customFormat="1" ht="39" customHeight="1" x14ac:dyDescent="0.25">
      <c r="A44" s="29"/>
      <c r="B44" s="24" t="s">
        <v>9</v>
      </c>
      <c r="C44" s="25"/>
      <c r="D44" s="51">
        <v>16676.400000000001</v>
      </c>
      <c r="E44" s="25"/>
    </row>
    <row r="45" spans="1:7" s="26" customFormat="1" ht="42.75" customHeight="1" x14ac:dyDescent="0.25">
      <c r="A45" s="23"/>
      <c r="B45" s="27" t="s">
        <v>11</v>
      </c>
      <c r="C45" s="28">
        <f>SUM(C43:C44)</f>
        <v>32997.279999999999</v>
      </c>
      <c r="D45" s="28">
        <f>SUM(D43:D44)</f>
        <v>16676.400000000001</v>
      </c>
      <c r="E45" s="28">
        <f>C45-D45</f>
        <v>16320.879999999997</v>
      </c>
    </row>
    <row r="46" spans="1:7" s="26" customFormat="1" ht="39.75" customHeight="1" x14ac:dyDescent="0.25">
      <c r="A46" s="29" t="s">
        <v>56</v>
      </c>
      <c r="B46" s="45"/>
      <c r="C46" s="25">
        <v>2222707.98</v>
      </c>
      <c r="D46" s="25"/>
      <c r="E46" s="25"/>
    </row>
    <row r="47" spans="1:7" s="26" customFormat="1" ht="38.25" customHeight="1" x14ac:dyDescent="0.25">
      <c r="A47" s="23"/>
      <c r="B47" s="46" t="s">
        <v>40</v>
      </c>
      <c r="C47" s="25"/>
      <c r="D47" s="51">
        <v>733200.23</v>
      </c>
      <c r="E47" s="25"/>
    </row>
    <row r="48" spans="1:7" s="26" customFormat="1" ht="39" customHeight="1" x14ac:dyDescent="0.25">
      <c r="A48" s="29"/>
      <c r="B48" s="24" t="s">
        <v>9</v>
      </c>
      <c r="C48" s="25"/>
      <c r="D48" s="51">
        <v>845824.36</v>
      </c>
      <c r="E48" s="25"/>
    </row>
    <row r="49" spans="1:9" s="26" customFormat="1" ht="30" customHeight="1" x14ac:dyDescent="0.25">
      <c r="A49" s="23"/>
      <c r="B49" s="24" t="s">
        <v>31</v>
      </c>
      <c r="C49" s="25"/>
      <c r="D49" s="51">
        <v>60220</v>
      </c>
      <c r="E49" s="25"/>
    </row>
    <row r="50" spans="1:9" s="26" customFormat="1" ht="36" customHeight="1" x14ac:dyDescent="0.25">
      <c r="A50" s="23"/>
      <c r="B50" s="24" t="s">
        <v>10</v>
      </c>
      <c r="C50" s="25"/>
      <c r="D50" s="51">
        <v>4054.2</v>
      </c>
      <c r="E50" s="25"/>
    </row>
    <row r="51" spans="1:9" s="26" customFormat="1" ht="42.75" customHeight="1" x14ac:dyDescent="0.25">
      <c r="A51" s="23"/>
      <c r="B51" s="27" t="s">
        <v>11</v>
      </c>
      <c r="C51" s="28">
        <f>SUM(C46:C47)</f>
        <v>2222707.98</v>
      </c>
      <c r="D51" s="53">
        <f>SUM(D47:D50)</f>
        <v>1643298.7899999998</v>
      </c>
      <c r="E51" s="28">
        <f>C51-D51</f>
        <v>579409.19000000018</v>
      </c>
      <c r="G51" s="52"/>
    </row>
    <row r="52" spans="1:9" s="26" customFormat="1" ht="39.75" customHeight="1" x14ac:dyDescent="0.25">
      <c r="A52" s="29" t="s">
        <v>57</v>
      </c>
      <c r="B52" s="24"/>
      <c r="C52" s="25">
        <v>244980.37</v>
      </c>
      <c r="D52" s="45"/>
      <c r="E52" s="25"/>
    </row>
    <row r="53" spans="1:9" s="26" customFormat="1" ht="36" customHeight="1" x14ac:dyDescent="0.25">
      <c r="A53" s="23"/>
      <c r="B53" s="24" t="s">
        <v>10</v>
      </c>
      <c r="C53" s="25"/>
      <c r="D53" s="51">
        <v>43733.71</v>
      </c>
      <c r="E53" s="25"/>
    </row>
    <row r="54" spans="1:9" s="26" customFormat="1" ht="42.75" customHeight="1" x14ac:dyDescent="0.25">
      <c r="A54" s="23"/>
      <c r="B54" s="27" t="s">
        <v>11</v>
      </c>
      <c r="C54" s="28">
        <f>SUM(C52:C52)</f>
        <v>244980.37</v>
      </c>
      <c r="D54" s="28">
        <f>SUM(D52:D53)</f>
        <v>43733.71</v>
      </c>
      <c r="E54" s="28">
        <f>C54-D54</f>
        <v>201246.66</v>
      </c>
    </row>
    <row r="55" spans="1:9" s="26" customFormat="1" ht="39.75" customHeight="1" x14ac:dyDescent="0.25">
      <c r="A55" s="29" t="s">
        <v>58</v>
      </c>
      <c r="B55" s="45"/>
      <c r="C55" s="25">
        <v>750.94</v>
      </c>
      <c r="D55" s="45"/>
      <c r="E55" s="25"/>
    </row>
    <row r="56" spans="1:9" s="26" customFormat="1" ht="42.75" customHeight="1" x14ac:dyDescent="0.25">
      <c r="A56" s="23"/>
      <c r="B56" s="27" t="s">
        <v>11</v>
      </c>
      <c r="C56" s="28">
        <f>C55</f>
        <v>750.94</v>
      </c>
      <c r="D56" s="28">
        <f>SUM(D55:D55)</f>
        <v>0</v>
      </c>
      <c r="E56" s="28">
        <f>C56-D56</f>
        <v>750.94</v>
      </c>
    </row>
    <row r="57" spans="1:9" s="26" customFormat="1" ht="39.75" customHeight="1" x14ac:dyDescent="0.25">
      <c r="A57" s="29" t="s">
        <v>59</v>
      </c>
      <c r="B57" s="24"/>
      <c r="C57" s="25">
        <v>537353.65</v>
      </c>
      <c r="D57" s="45"/>
      <c r="E57" s="25"/>
    </row>
    <row r="58" spans="1:9" s="26" customFormat="1" ht="30" customHeight="1" x14ac:dyDescent="0.25">
      <c r="A58" s="23"/>
      <c r="B58" s="24" t="s">
        <v>31</v>
      </c>
      <c r="C58" s="25"/>
      <c r="D58" s="51">
        <v>276548.53000000003</v>
      </c>
      <c r="E58" s="25"/>
    </row>
    <row r="59" spans="1:9" s="26" customFormat="1" ht="36" customHeight="1" x14ac:dyDescent="0.25">
      <c r="A59" s="23"/>
      <c r="B59" s="24" t="s">
        <v>10</v>
      </c>
      <c r="C59" s="25"/>
      <c r="D59" s="51">
        <v>85014.69</v>
      </c>
      <c r="E59" s="25"/>
    </row>
    <row r="60" spans="1:9" s="26" customFormat="1" ht="42.75" customHeight="1" x14ac:dyDescent="0.25">
      <c r="A60" s="23"/>
      <c r="B60" s="27" t="s">
        <v>11</v>
      </c>
      <c r="C60" s="28">
        <f>SUM(C57:C57)</f>
        <v>537353.65</v>
      </c>
      <c r="D60" s="28">
        <f>SUM(D57:D59)</f>
        <v>361563.22000000003</v>
      </c>
      <c r="E60" s="28">
        <f>C60-D60</f>
        <v>175790.43</v>
      </c>
    </row>
    <row r="61" spans="1:9" s="26" customFormat="1" ht="45.75" customHeight="1" x14ac:dyDescent="0.25">
      <c r="A61" s="30"/>
      <c r="B61" s="44" t="s">
        <v>15</v>
      </c>
      <c r="C61" s="43">
        <f>C12+C18+C25+C30+C32+C35+C39+C42+C45+C51+C54+C56+C60</f>
        <v>63326984.429999992</v>
      </c>
      <c r="D61" s="43">
        <f>D60+D51+D42+D45+D39+D35+D32+D25+D30+D18+D12+D54+D56</f>
        <v>39657143.770000003</v>
      </c>
      <c r="E61" s="43">
        <f>E60+E51+E42+E45+E39+E35+E32+E25+E30+E18+E12</f>
        <v>23467843.060000002</v>
      </c>
      <c r="F61" s="70"/>
      <c r="G61" s="70"/>
      <c r="H61" s="31"/>
      <c r="I61" s="31"/>
    </row>
    <row r="62" spans="1:9" s="26" customFormat="1" x14ac:dyDescent="0.25">
      <c r="A62" s="39"/>
      <c r="B62" s="48"/>
      <c r="C62" s="49"/>
      <c r="D62" s="49"/>
      <c r="E62" s="49"/>
      <c r="F62" s="47"/>
      <c r="G62" s="47"/>
      <c r="H62" s="31"/>
    </row>
    <row r="64" spans="1:9" x14ac:dyDescent="0.3">
      <c r="D64" s="54"/>
    </row>
  </sheetData>
  <mergeCells count="8">
    <mergeCell ref="F61:G6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JUNIO, 2024</vt:lpstr>
      <vt:lpstr>ABRIL!Área_de_impresión</vt:lpstr>
      <vt:lpstr>JUNIO!Área_de_impresión</vt:lpstr>
      <vt:lpstr>'JUNIO '!Área_de_impresión</vt:lpstr>
      <vt:lpstr>'JUNIO, 2024'!Área_de_impresión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2024-08-01T19:08:51Z</cp:lastPrinted>
  <dcterms:created xsi:type="dcterms:W3CDTF">2017-07-19T20:27:23Z</dcterms:created>
  <dcterms:modified xsi:type="dcterms:W3CDTF">2024-08-01T19:09:12Z</dcterms:modified>
</cp:coreProperties>
</file>